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  <c r="E76" i="1"/>
  <c r="F69" i="1"/>
  <c r="F80" i="1" s="1"/>
  <c r="E69" i="1"/>
  <c r="F64" i="1"/>
  <c r="E64" i="1"/>
  <c r="E80" i="1" s="1"/>
  <c r="C61" i="1"/>
  <c r="B61" i="1"/>
  <c r="F58" i="1"/>
  <c r="E58" i="1"/>
  <c r="F43" i="1"/>
  <c r="E43" i="1"/>
  <c r="C42" i="1"/>
  <c r="B42" i="1"/>
  <c r="F39" i="1"/>
  <c r="E39" i="1"/>
  <c r="C39" i="1"/>
  <c r="B39" i="1"/>
  <c r="F32" i="1"/>
  <c r="E32" i="1"/>
  <c r="C32" i="1"/>
  <c r="B32" i="1"/>
  <c r="F28" i="1"/>
  <c r="E28" i="1"/>
  <c r="C26" i="1"/>
  <c r="B26" i="1"/>
  <c r="B48" i="1" s="1"/>
  <c r="B63" i="1" s="1"/>
  <c r="F24" i="1"/>
  <c r="F48" i="1" s="1"/>
  <c r="F60" i="1" s="1"/>
  <c r="E24" i="1"/>
  <c r="F20" i="1"/>
  <c r="E20" i="1"/>
  <c r="C18" i="1"/>
  <c r="B18" i="1"/>
  <c r="E10" i="1"/>
  <c r="E48" i="1" s="1"/>
  <c r="E60" i="1" s="1"/>
  <c r="C10" i="1"/>
  <c r="B10" i="1"/>
  <c r="F82" i="1" l="1"/>
  <c r="C48" i="1"/>
  <c r="C63" i="1" s="1"/>
  <c r="E82" i="1"/>
</calcChain>
</file>

<file path=xl/sharedStrings.xml><?xml version="1.0" encoding="utf-8"?>
<sst xmlns="http://schemas.openxmlformats.org/spreadsheetml/2006/main" count="128" uniqueCount="125">
  <si>
    <t>SISTEMA PARA EL DESARROLLO INTEGRAL DE LA FAMILIA DEL MUNICIPIO DE GUAYMAS</t>
  </si>
  <si>
    <t>Estado de Situación Financiera Detallado - LDF</t>
  </si>
  <si>
    <t>AL 31 DE DICIEMBRE DE 2020</t>
  </si>
  <si>
    <t>(PESOS)</t>
  </si>
  <si>
    <t>Concepto (c)</t>
  </si>
  <si>
    <t>2020 (d)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</si>
  <si>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</si>
  <si>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</si>
  <si>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</si>
  <si>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</si>
  <si>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</si>
  <si>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</si>
  <si>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</si>
  <si>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</si>
  <si>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</si>
  <si>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</si>
  <si>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</si>
  <si>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</si>
  <si>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</si>
  <si>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</si>
  <si>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</si>
  <si>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</si>
  <si>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</si>
  <si>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</si>
  <si>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</si>
  <si>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</si>
  <si>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</si>
  <si>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</si>
  <si>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</si>
  <si>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</si>
  <si>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</si>
  <si>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</si>
  <si>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</si>
  <si>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</si>
  <si>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</si>
  <si>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</si>
  <si>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</si>
  <si>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</si>
  <si>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</si>
  <si>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</si>
  <si>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</si>
  <si>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</si>
  <si>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</si>
  <si>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</si>
  <si>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</si>
  <si>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</si>
  <si>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</si>
  <si>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</si>
  <si>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</si>
  <si>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</si>
  <si>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</si>
  <si>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</si>
  <si>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</si>
  <si>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</si>
  <si>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</si>
  <si>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</si>
  <si>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</si>
  <si>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</si>
  <si>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</si>
  <si>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</si>
  <si>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</si>
  <si>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</si>
  <si>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</si>
  <si>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</si>
  <si>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</si>
  <si>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</si>
  <si>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</si>
  <si>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</si>
  <si>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</si>
  <si>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</si>
  <si>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</si>
  <si>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</si>
  <si>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</si>
  <si>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</si>
  <si>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</si>
  <si>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</si>
  <si>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</si>
  <si>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</si>
  <si>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</si>
  <si>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</si>
  <si>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</si>
  <si>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</si>
  <si>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</si>
  <si>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</si>
  <si>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</si>
  <si>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</si>
  <si>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</si>
  <si>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</si>
  <si>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</si>
  <si>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</si>
  <si>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</si>
  <si>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</si>
  <si>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</si>
  <si>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</si>
  <si>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</si>
  <si>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</si>
  <si>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</si>
  <si>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</si>
  <si>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</si>
  <si>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</si>
  <si>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</si>
  <si>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</si>
  <si>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</si>
  <si>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</si>
  <si>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</si>
  <si>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</si>
  <si>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</si>
  <si>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</si>
  <si>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</si>
  <si>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</si>
  <si>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</si>
  <si>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</si>
  <si>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</si>
  <si>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</si>
  <si>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</si>
  <si>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</si>
  <si>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</si>
  <si>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</si>
  <si>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</si>
  <si>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</si>
  <si>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</si>
  <si>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</si>
  <si>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</si>
  <si>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31 de diciembre de 2019 (e)</t>
  </si>
  <si>
    <t>formato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</si>
</sst>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/>
    <xf numFmtId="0" fontId="0" fillId="2" borderId="0" xfId="0" applyFill="1" applyBorder="1"/>
    <xf numFmtId="0" fontId="0" fillId="2" borderId="5" xfId="0" applyFill="1" applyBorder="1"/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indent="2"/>
    </xf>
    <xf numFmtId="4" fontId="0" fillId="0" borderId="6" xfId="0" applyNumberFormat="1" applyBorder="1"/>
    <xf numFmtId="0" fontId="6" fillId="0" borderId="7" xfId="0" applyFont="1" applyBorder="1" applyAlignment="1">
      <alignment horizontal="left" indent="2"/>
    </xf>
    <xf numFmtId="4" fontId="0" fillId="0" borderId="7" xfId="0" applyNumberFormat="1" applyBorder="1"/>
    <xf numFmtId="0" fontId="3" fillId="0" borderId="7" xfId="0" applyFont="1" applyBorder="1" applyAlignment="1">
      <alignment horizontal="left" indent="4"/>
    </xf>
    <xf numFmtId="4" fontId="5" fillId="0" borderId="7" xfId="0" applyNumberFormat="1" applyFont="1" applyBorder="1"/>
    <xf numFmtId="0" fontId="5" fillId="0" borderId="7" xfId="0" applyFont="1" applyBorder="1" applyAlignment="1">
      <alignment horizontal="left" indent="6"/>
    </xf>
    <xf numFmtId="0" fontId="5" fillId="0" borderId="7" xfId="0" applyFont="1" applyBorder="1" applyAlignment="1">
      <alignment horizontal="left" indent="4"/>
    </xf>
    <xf numFmtId="0" fontId="0" fillId="0" borderId="7" xfId="0" applyBorder="1"/>
    <xf numFmtId="4" fontId="6" fillId="0" borderId="7" xfId="0" applyNumberFormat="1" applyFont="1" applyBorder="1"/>
    <xf numFmtId="0" fontId="5" fillId="0" borderId="7" xfId="0" applyFont="1" applyBorder="1" applyAlignment="1">
      <alignment horizontal="left" indent="2"/>
    </xf>
    <xf numFmtId="0" fontId="0" fillId="0" borderId="8" xfId="0" applyBorder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workbookViewId="0">
      <selection activeCell="B21" sqref="B21"/>
    </sheetView>
  </sheetViews>
  <sheetFormatPr baseColWidth="10" defaultRowHeight="15" x14ac:dyDescent="0.25"/>
  <cols>
    <col min="1" max="1" width="90.7109375" customWidth="1"/>
    <col min="2" max="3" width="16.7109375" customWidth="1"/>
    <col min="4" max="4" width="90.7109375" customWidth="1"/>
    <col min="5" max="6" width="16.7109375" customWidth="1"/>
  </cols>
  <sheetData>
    <row r="1" spans="1:6" ht="18" x14ac:dyDescent="0.25">
      <c r="A1" s="22" t="s">
        <v>0</v>
      </c>
      <c r="B1" s="23"/>
      <c r="C1" s="23"/>
      <c r="D1" s="23"/>
      <c r="E1" s="23"/>
      <c r="F1" s="24"/>
    </row>
    <row r="2" spans="1:6" ht="18" x14ac:dyDescent="0.25">
      <c r="A2" s="25" t="s">
        <v>1</v>
      </c>
      <c r="B2" s="26"/>
      <c r="C2" s="26"/>
      <c r="D2" s="26"/>
      <c r="E2" s="26"/>
      <c r="F2" s="27"/>
    </row>
    <row r="3" spans="1:6" ht="15.75" x14ac:dyDescent="0.25">
      <c r="A3" s="28" t="s">
        <v>2</v>
      </c>
      <c r="B3" s="29"/>
      <c r="C3" s="29"/>
      <c r="D3" s="29"/>
      <c r="E3" s="29"/>
      <c r="F3" s="30"/>
    </row>
    <row r="4" spans="1:6" ht="15.75" x14ac:dyDescent="0.25">
      <c r="A4" s="28" t="s">
        <v>3</v>
      </c>
      <c r="B4" s="29"/>
      <c r="C4" s="29"/>
      <c r="D4" s="29"/>
      <c r="E4" s="29"/>
      <c r="F4" s="30"/>
    </row>
    <row r="5" spans="1:6" ht="15.75" x14ac:dyDescent="0.25">
      <c r="A5" s="19"/>
      <c r="B5" s="20"/>
      <c r="C5" s="20"/>
      <c r="D5" s="20"/>
      <c r="E5" s="20"/>
      <c r="F5" s="21" t="s">
        <v>124</v>
      </c>
    </row>
    <row r="6" spans="1:6" ht="7.5" customHeight="1" x14ac:dyDescent="0.25">
      <c r="A6" s="1"/>
      <c r="B6" s="2"/>
      <c r="C6" s="2"/>
      <c r="D6" s="2"/>
      <c r="E6" s="2"/>
      <c r="F6" s="3"/>
    </row>
    <row r="7" spans="1:6" ht="45" x14ac:dyDescent="0.25">
      <c r="A7" s="4" t="s">
        <v>4</v>
      </c>
      <c r="B7" s="5" t="s">
        <v>5</v>
      </c>
      <c r="C7" s="6" t="s">
        <v>123</v>
      </c>
      <c r="D7" s="4" t="s">
        <v>4</v>
      </c>
      <c r="E7" s="5" t="s">
        <v>5</v>
      </c>
      <c r="F7" s="6" t="s">
        <v>123</v>
      </c>
    </row>
    <row r="8" spans="1:6" x14ac:dyDescent="0.25">
      <c r="A8" s="7" t="s">
        <v>6</v>
      </c>
      <c r="B8" s="8"/>
      <c r="C8" s="8"/>
      <c r="D8" s="7" t="s">
        <v>7</v>
      </c>
      <c r="E8" s="8"/>
      <c r="F8" s="8"/>
    </row>
    <row r="9" spans="1:6" x14ac:dyDescent="0.25">
      <c r="A9" s="9" t="s">
        <v>8</v>
      </c>
      <c r="B9" s="10"/>
      <c r="C9" s="10"/>
      <c r="D9" s="9" t="s">
        <v>9</v>
      </c>
      <c r="E9" s="10"/>
      <c r="F9" s="10"/>
    </row>
    <row r="10" spans="1:6" x14ac:dyDescent="0.25">
      <c r="A10" s="11" t="s">
        <v>10</v>
      </c>
      <c r="B10" s="12">
        <f>SUM(B11:B17)</f>
        <v>1090979.8700000001</v>
      </c>
      <c r="C10" s="12">
        <f>SUM(C11:C17)</f>
        <v>265014.05</v>
      </c>
      <c r="D10" s="11" t="s">
        <v>11</v>
      </c>
      <c r="E10" s="12">
        <f>SUM(E11:E19)</f>
        <v>1169955.1200000001</v>
      </c>
      <c r="F10" s="12">
        <v>1194276.93</v>
      </c>
    </row>
    <row r="11" spans="1:6" x14ac:dyDescent="0.25">
      <c r="A11" s="13" t="s">
        <v>12</v>
      </c>
      <c r="B11" s="12">
        <v>0</v>
      </c>
      <c r="C11" s="12">
        <v>507.23</v>
      </c>
      <c r="D11" s="13" t="s">
        <v>13</v>
      </c>
      <c r="E11" s="12">
        <v>0</v>
      </c>
      <c r="F11" s="12">
        <v>0</v>
      </c>
    </row>
    <row r="12" spans="1:6" x14ac:dyDescent="0.25">
      <c r="A12" s="13" t="s">
        <v>14</v>
      </c>
      <c r="B12" s="12">
        <v>1090979.8700000001</v>
      </c>
      <c r="C12" s="12">
        <v>264506.82</v>
      </c>
      <c r="D12" s="13" t="s">
        <v>15</v>
      </c>
      <c r="E12" s="12">
        <v>2946.6999999999798</v>
      </c>
      <c r="F12" s="12">
        <v>24712.46</v>
      </c>
    </row>
    <row r="13" spans="1:6" x14ac:dyDescent="0.25">
      <c r="A13" s="13" t="s">
        <v>16</v>
      </c>
      <c r="B13" s="12">
        <v>0</v>
      </c>
      <c r="C13" s="12">
        <v>0</v>
      </c>
      <c r="D13" s="13" t="s">
        <v>17</v>
      </c>
      <c r="E13" s="12">
        <v>0</v>
      </c>
      <c r="F13" s="12">
        <v>0</v>
      </c>
    </row>
    <row r="14" spans="1:6" x14ac:dyDescent="0.25">
      <c r="A14" s="13" t="s">
        <v>18</v>
      </c>
      <c r="B14" s="12">
        <v>0</v>
      </c>
      <c r="C14" s="12">
        <v>0</v>
      </c>
      <c r="D14" s="13" t="s">
        <v>19</v>
      </c>
      <c r="E14" s="12">
        <v>0</v>
      </c>
      <c r="F14" s="12">
        <v>0</v>
      </c>
    </row>
    <row r="15" spans="1:6" x14ac:dyDescent="0.25">
      <c r="A15" s="13" t="s">
        <v>20</v>
      </c>
      <c r="B15" s="12">
        <v>0</v>
      </c>
      <c r="C15" s="12">
        <v>0</v>
      </c>
      <c r="D15" s="13" t="s">
        <v>21</v>
      </c>
      <c r="E15" s="12">
        <v>0</v>
      </c>
      <c r="F15" s="12">
        <v>0</v>
      </c>
    </row>
    <row r="16" spans="1:6" x14ac:dyDescent="0.25">
      <c r="A16" s="13" t="s">
        <v>22</v>
      </c>
      <c r="B16" s="12">
        <v>0</v>
      </c>
      <c r="C16" s="12">
        <v>0</v>
      </c>
      <c r="D16" s="13" t="s">
        <v>23</v>
      </c>
      <c r="E16" s="12">
        <v>0</v>
      </c>
      <c r="F16" s="12">
        <v>0</v>
      </c>
    </row>
    <row r="17" spans="1:6" x14ac:dyDescent="0.25">
      <c r="A17" s="13" t="s">
        <v>24</v>
      </c>
      <c r="B17" s="12">
        <v>0</v>
      </c>
      <c r="C17" s="12">
        <v>0</v>
      </c>
      <c r="D17" s="13" t="s">
        <v>25</v>
      </c>
      <c r="E17" s="12">
        <v>472270.01</v>
      </c>
      <c r="F17" s="12">
        <v>474826.06</v>
      </c>
    </row>
    <row r="18" spans="1:6" x14ac:dyDescent="0.25">
      <c r="A18" s="14" t="s">
        <v>26</v>
      </c>
      <c r="B18" s="12">
        <f>SUM(B19:B25)</f>
        <v>505989.68</v>
      </c>
      <c r="C18" s="12">
        <f>SUM(C19:C25)</f>
        <v>516025.68</v>
      </c>
      <c r="D18" s="13" t="s">
        <v>27</v>
      </c>
      <c r="E18" s="12">
        <v>0</v>
      </c>
      <c r="F18" s="12">
        <v>0</v>
      </c>
    </row>
    <row r="19" spans="1:6" x14ac:dyDescent="0.25">
      <c r="A19" s="13" t="s">
        <v>28</v>
      </c>
      <c r="B19" s="12">
        <v>0</v>
      </c>
      <c r="C19" s="12">
        <v>0</v>
      </c>
      <c r="D19" s="13" t="s">
        <v>29</v>
      </c>
      <c r="E19" s="12">
        <v>694738.41</v>
      </c>
      <c r="F19" s="12">
        <v>694738.41</v>
      </c>
    </row>
    <row r="20" spans="1:6" x14ac:dyDescent="0.25">
      <c r="A20" s="13" t="s">
        <v>30</v>
      </c>
      <c r="B20" s="12">
        <v>0</v>
      </c>
      <c r="C20" s="12">
        <v>0</v>
      </c>
      <c r="D20" s="14" t="s">
        <v>31</v>
      </c>
      <c r="E20" s="12">
        <f>SUM(E21:E23)</f>
        <v>0</v>
      </c>
      <c r="F20" s="12">
        <f>SUM(F21:F23)</f>
        <v>0</v>
      </c>
    </row>
    <row r="21" spans="1:6" x14ac:dyDescent="0.25">
      <c r="A21" s="13" t="s">
        <v>32</v>
      </c>
      <c r="B21" s="12">
        <v>505989.68</v>
      </c>
      <c r="C21" s="12">
        <v>516025.68</v>
      </c>
      <c r="D21" s="13" t="s">
        <v>33</v>
      </c>
      <c r="E21" s="12">
        <v>0</v>
      </c>
      <c r="F21" s="12">
        <v>0</v>
      </c>
    </row>
    <row r="22" spans="1:6" x14ac:dyDescent="0.25">
      <c r="A22" s="13" t="s">
        <v>34</v>
      </c>
      <c r="B22" s="12">
        <v>0</v>
      </c>
      <c r="C22" s="12">
        <v>0</v>
      </c>
      <c r="D22" s="13" t="s">
        <v>35</v>
      </c>
      <c r="E22" s="12">
        <v>0</v>
      </c>
      <c r="F22" s="12">
        <v>0</v>
      </c>
    </row>
    <row r="23" spans="1:6" x14ac:dyDescent="0.25">
      <c r="A23" s="13" t="s">
        <v>36</v>
      </c>
      <c r="B23" s="12">
        <v>0</v>
      </c>
      <c r="C23" s="12">
        <v>0</v>
      </c>
      <c r="D23" s="13" t="s">
        <v>37</v>
      </c>
      <c r="E23" s="12">
        <v>0</v>
      </c>
      <c r="F23" s="12">
        <v>0</v>
      </c>
    </row>
    <row r="24" spans="1:6" x14ac:dyDescent="0.25">
      <c r="A24" s="13" t="s">
        <v>38</v>
      </c>
      <c r="B24" s="12">
        <v>0</v>
      </c>
      <c r="C24" s="12">
        <v>0</v>
      </c>
      <c r="D24" s="14" t="s">
        <v>39</v>
      </c>
      <c r="E24" s="12">
        <f>E25+E26</f>
        <v>0</v>
      </c>
      <c r="F24" s="12">
        <f>F25+F26</f>
        <v>0</v>
      </c>
    </row>
    <row r="25" spans="1:6" x14ac:dyDescent="0.25">
      <c r="A25" s="13" t="s">
        <v>40</v>
      </c>
      <c r="B25" s="12">
        <v>0</v>
      </c>
      <c r="C25" s="12">
        <v>0</v>
      </c>
      <c r="D25" s="13" t="s">
        <v>41</v>
      </c>
      <c r="E25" s="12">
        <v>0</v>
      </c>
      <c r="F25" s="12">
        <v>0</v>
      </c>
    </row>
    <row r="26" spans="1:6" x14ac:dyDescent="0.25">
      <c r="A26" s="14" t="s">
        <v>42</v>
      </c>
      <c r="B26" s="12">
        <f>SUM(B27:B31)</f>
        <v>0</v>
      </c>
      <c r="C26" s="12">
        <f>SUM(C27:C31)</f>
        <v>0</v>
      </c>
      <c r="D26" s="13" t="s">
        <v>43</v>
      </c>
      <c r="E26" s="12">
        <v>0</v>
      </c>
      <c r="F26" s="12">
        <v>0</v>
      </c>
    </row>
    <row r="27" spans="1:6" x14ac:dyDescent="0.25">
      <c r="A27" s="13" t="s">
        <v>44</v>
      </c>
      <c r="B27" s="12">
        <v>0</v>
      </c>
      <c r="C27" s="12">
        <v>0</v>
      </c>
      <c r="D27" s="14" t="s">
        <v>45</v>
      </c>
      <c r="E27" s="12">
        <v>0</v>
      </c>
      <c r="F27" s="12">
        <v>0</v>
      </c>
    </row>
    <row r="28" spans="1:6" x14ac:dyDescent="0.25">
      <c r="A28" s="13" t="s">
        <v>46</v>
      </c>
      <c r="B28" s="12">
        <v>0</v>
      </c>
      <c r="C28" s="12">
        <v>0</v>
      </c>
      <c r="D28" s="14" t="s">
        <v>47</v>
      </c>
      <c r="E28" s="12">
        <f>SUM(E29:E31)</f>
        <v>0</v>
      </c>
      <c r="F28" s="12">
        <f>SUM(F29:F31)</f>
        <v>0</v>
      </c>
    </row>
    <row r="29" spans="1:6" x14ac:dyDescent="0.25">
      <c r="A29" s="13" t="s">
        <v>48</v>
      </c>
      <c r="B29" s="12">
        <v>0</v>
      </c>
      <c r="C29" s="12">
        <v>0</v>
      </c>
      <c r="D29" s="13" t="s">
        <v>49</v>
      </c>
      <c r="E29" s="12">
        <v>0</v>
      </c>
      <c r="F29" s="12">
        <v>0</v>
      </c>
    </row>
    <row r="30" spans="1:6" x14ac:dyDescent="0.25">
      <c r="A30" s="13" t="s">
        <v>50</v>
      </c>
      <c r="B30" s="12">
        <v>0</v>
      </c>
      <c r="C30" s="12">
        <v>0</v>
      </c>
      <c r="D30" s="13" t="s">
        <v>51</v>
      </c>
      <c r="E30" s="12">
        <v>0</v>
      </c>
      <c r="F30" s="12">
        <v>0</v>
      </c>
    </row>
    <row r="31" spans="1:6" x14ac:dyDescent="0.25">
      <c r="A31" s="13" t="s">
        <v>52</v>
      </c>
      <c r="B31" s="12">
        <v>0</v>
      </c>
      <c r="C31" s="12">
        <v>0</v>
      </c>
      <c r="D31" s="13" t="s">
        <v>53</v>
      </c>
      <c r="E31" s="12">
        <v>0</v>
      </c>
      <c r="F31" s="12">
        <v>0</v>
      </c>
    </row>
    <row r="32" spans="1:6" x14ac:dyDescent="0.25">
      <c r="A32" s="14" t="s">
        <v>54</v>
      </c>
      <c r="B32" s="12">
        <f>SUM(B33:B37)</f>
        <v>0</v>
      </c>
      <c r="C32" s="12">
        <f>SUM(C33:C37)</f>
        <v>0</v>
      </c>
      <c r="D32" s="14" t="s">
        <v>55</v>
      </c>
      <c r="E32" s="12">
        <f>SUM(E33:E38)</f>
        <v>0</v>
      </c>
      <c r="F32" s="12">
        <f>SUM(F33:F38)</f>
        <v>0</v>
      </c>
    </row>
    <row r="33" spans="1:6" x14ac:dyDescent="0.25">
      <c r="A33" s="13" t="s">
        <v>56</v>
      </c>
      <c r="B33" s="12">
        <v>0</v>
      </c>
      <c r="C33" s="12">
        <v>0</v>
      </c>
      <c r="D33" s="13" t="s">
        <v>57</v>
      </c>
      <c r="E33" s="12">
        <v>0</v>
      </c>
      <c r="F33" s="12">
        <v>0</v>
      </c>
    </row>
    <row r="34" spans="1:6" x14ac:dyDescent="0.25">
      <c r="A34" s="13" t="s">
        <v>58</v>
      </c>
      <c r="B34" s="12">
        <v>0</v>
      </c>
      <c r="C34" s="12">
        <v>0</v>
      </c>
      <c r="D34" s="13" t="s">
        <v>59</v>
      </c>
      <c r="E34" s="12">
        <v>0</v>
      </c>
      <c r="F34" s="12">
        <v>0</v>
      </c>
    </row>
    <row r="35" spans="1:6" x14ac:dyDescent="0.25">
      <c r="A35" s="13" t="s">
        <v>60</v>
      </c>
      <c r="B35" s="12">
        <v>0</v>
      </c>
      <c r="C35" s="12">
        <v>0</v>
      </c>
      <c r="D35" s="13" t="s">
        <v>61</v>
      </c>
      <c r="E35" s="12">
        <v>0</v>
      </c>
      <c r="F35" s="12">
        <v>0</v>
      </c>
    </row>
    <row r="36" spans="1:6" x14ac:dyDescent="0.25">
      <c r="A36" s="13" t="s">
        <v>62</v>
      </c>
      <c r="B36" s="12">
        <v>0</v>
      </c>
      <c r="C36" s="12">
        <v>0</v>
      </c>
      <c r="D36" s="13" t="s">
        <v>63</v>
      </c>
      <c r="E36" s="12">
        <v>0</v>
      </c>
      <c r="F36" s="12">
        <v>0</v>
      </c>
    </row>
    <row r="37" spans="1:6" x14ac:dyDescent="0.25">
      <c r="A37" s="13" t="s">
        <v>64</v>
      </c>
      <c r="B37" s="12">
        <v>0</v>
      </c>
      <c r="C37" s="12">
        <v>0</v>
      </c>
      <c r="D37" s="13" t="s">
        <v>65</v>
      </c>
      <c r="E37" s="12">
        <v>0</v>
      </c>
      <c r="F37" s="12">
        <v>0</v>
      </c>
    </row>
    <row r="38" spans="1:6" x14ac:dyDescent="0.25">
      <c r="A38" s="14" t="s">
        <v>66</v>
      </c>
      <c r="B38" s="12">
        <v>0</v>
      </c>
      <c r="C38" s="12">
        <v>0</v>
      </c>
      <c r="D38" s="13" t="s">
        <v>67</v>
      </c>
      <c r="E38" s="12">
        <v>0</v>
      </c>
      <c r="F38" s="12">
        <v>0</v>
      </c>
    </row>
    <row r="39" spans="1:6" x14ac:dyDescent="0.25">
      <c r="A39" s="14" t="s">
        <v>68</v>
      </c>
      <c r="B39" s="12">
        <f>SUM(B40:B41)</f>
        <v>0</v>
      </c>
      <c r="C39" s="12">
        <f>SUM(C40:C41)</f>
        <v>0</v>
      </c>
      <c r="D39" s="14" t="s">
        <v>69</v>
      </c>
      <c r="E39" s="12">
        <f>SUM(E40:E42)</f>
        <v>0</v>
      </c>
      <c r="F39" s="12">
        <f>SUM(F40:F42)</f>
        <v>0</v>
      </c>
    </row>
    <row r="40" spans="1:6" x14ac:dyDescent="0.25">
      <c r="A40" s="13" t="s">
        <v>70</v>
      </c>
      <c r="B40" s="12">
        <v>0</v>
      </c>
      <c r="C40" s="12">
        <v>0</v>
      </c>
      <c r="D40" s="13" t="s">
        <v>71</v>
      </c>
      <c r="E40" s="12">
        <v>0</v>
      </c>
      <c r="F40" s="12">
        <v>0</v>
      </c>
    </row>
    <row r="41" spans="1:6" x14ac:dyDescent="0.25">
      <c r="A41" s="13" t="s">
        <v>72</v>
      </c>
      <c r="B41" s="12">
        <v>0</v>
      </c>
      <c r="C41" s="12">
        <v>0</v>
      </c>
      <c r="D41" s="13" t="s">
        <v>73</v>
      </c>
      <c r="E41" s="12">
        <v>0</v>
      </c>
      <c r="F41" s="12">
        <v>0</v>
      </c>
    </row>
    <row r="42" spans="1:6" x14ac:dyDescent="0.25">
      <c r="A42" s="14" t="s">
        <v>74</v>
      </c>
      <c r="B42" s="12">
        <f>SUM(B43:B46)</f>
        <v>0</v>
      </c>
      <c r="C42" s="12">
        <f>SUM(C43:C46)</f>
        <v>0</v>
      </c>
      <c r="D42" s="13" t="s">
        <v>75</v>
      </c>
      <c r="E42" s="12">
        <v>0</v>
      </c>
      <c r="F42" s="12">
        <v>0</v>
      </c>
    </row>
    <row r="43" spans="1:6" x14ac:dyDescent="0.25">
      <c r="A43" s="13" t="s">
        <v>76</v>
      </c>
      <c r="B43" s="12">
        <v>0</v>
      </c>
      <c r="C43" s="12">
        <v>0</v>
      </c>
      <c r="D43" s="14" t="s">
        <v>77</v>
      </c>
      <c r="E43" s="12">
        <f>SUM(E44:E46)</f>
        <v>0</v>
      </c>
      <c r="F43" s="12">
        <f>SUM(F44:F46)</f>
        <v>0</v>
      </c>
    </row>
    <row r="44" spans="1:6" x14ac:dyDescent="0.25">
      <c r="A44" s="13" t="s">
        <v>78</v>
      </c>
      <c r="B44" s="12">
        <v>0</v>
      </c>
      <c r="C44" s="12">
        <v>0</v>
      </c>
      <c r="D44" s="13" t="s">
        <v>79</v>
      </c>
      <c r="E44" s="12">
        <v>0</v>
      </c>
      <c r="F44" s="12">
        <v>0</v>
      </c>
    </row>
    <row r="45" spans="1:6" x14ac:dyDescent="0.25">
      <c r="A45" s="13" t="s">
        <v>80</v>
      </c>
      <c r="B45" s="12">
        <v>0</v>
      </c>
      <c r="C45" s="12">
        <v>0</v>
      </c>
      <c r="D45" s="13" t="s">
        <v>81</v>
      </c>
      <c r="E45" s="12">
        <v>0</v>
      </c>
      <c r="F45" s="12">
        <v>0</v>
      </c>
    </row>
    <row r="46" spans="1:6" x14ac:dyDescent="0.25">
      <c r="A46" s="13" t="s">
        <v>82</v>
      </c>
      <c r="B46" s="12">
        <v>0</v>
      </c>
      <c r="C46" s="12">
        <v>0</v>
      </c>
      <c r="D46" s="13" t="s">
        <v>83</v>
      </c>
      <c r="E46" s="12">
        <v>0</v>
      </c>
      <c r="F46" s="12">
        <v>0</v>
      </c>
    </row>
    <row r="47" spans="1:6" x14ac:dyDescent="0.25">
      <c r="A47" s="15"/>
      <c r="B47" s="10"/>
      <c r="C47" s="10"/>
      <c r="D47" s="15"/>
      <c r="E47" s="10"/>
      <c r="F47" s="10"/>
    </row>
    <row r="48" spans="1:6" x14ac:dyDescent="0.25">
      <c r="A48" s="9" t="s">
        <v>84</v>
      </c>
      <c r="B48" s="16">
        <f>B10+B18+B26+B32+B39+B42</f>
        <v>1596969.55</v>
      </c>
      <c r="C48" s="16">
        <f>C10+C18+C26+C32+C39+C42</f>
        <v>781039.73</v>
      </c>
      <c r="D48" s="9" t="s">
        <v>85</v>
      </c>
      <c r="E48" s="16">
        <f>E10+E20+E24+E27+E28+E32+E39+E43</f>
        <v>1169955.1200000001</v>
      </c>
      <c r="F48" s="16">
        <f>F10+F20+F24+F27+F28+F32+F39+F43</f>
        <v>1194276.93</v>
      </c>
    </row>
    <row r="49" spans="1:6" x14ac:dyDescent="0.25">
      <c r="A49" s="15"/>
      <c r="B49" s="10"/>
      <c r="C49" s="10"/>
      <c r="D49" s="15"/>
      <c r="E49" s="10"/>
      <c r="F49" s="10"/>
    </row>
    <row r="50" spans="1:6" x14ac:dyDescent="0.25">
      <c r="A50" s="9" t="s">
        <v>86</v>
      </c>
      <c r="B50" s="10"/>
      <c r="C50" s="10"/>
      <c r="D50" s="9" t="s">
        <v>87</v>
      </c>
      <c r="E50" s="10"/>
      <c r="F50" s="10"/>
    </row>
    <row r="51" spans="1:6" x14ac:dyDescent="0.25">
      <c r="A51" s="11" t="s">
        <v>88</v>
      </c>
      <c r="B51" s="12">
        <v>0</v>
      </c>
      <c r="C51" s="12">
        <v>0</v>
      </c>
      <c r="D51" s="11" t="s">
        <v>89</v>
      </c>
      <c r="E51" s="12">
        <v>0</v>
      </c>
      <c r="F51" s="12">
        <v>0</v>
      </c>
    </row>
    <row r="52" spans="1:6" x14ac:dyDescent="0.25">
      <c r="A52" s="14" t="s">
        <v>90</v>
      </c>
      <c r="B52" s="12">
        <v>0</v>
      </c>
      <c r="C52" s="12">
        <v>0</v>
      </c>
      <c r="D52" s="14" t="s">
        <v>91</v>
      </c>
      <c r="E52" s="12">
        <v>0</v>
      </c>
      <c r="F52" s="12">
        <v>0</v>
      </c>
    </row>
    <row r="53" spans="1:6" x14ac:dyDescent="0.25">
      <c r="A53" s="14" t="s">
        <v>92</v>
      </c>
      <c r="B53" s="12">
        <v>1012899.35</v>
      </c>
      <c r="C53" s="12">
        <v>1012899.35</v>
      </c>
      <c r="D53" s="14" t="s">
        <v>93</v>
      </c>
      <c r="E53" s="12">
        <v>0</v>
      </c>
      <c r="F53" s="12">
        <v>0</v>
      </c>
    </row>
    <row r="54" spans="1:6" x14ac:dyDescent="0.25">
      <c r="A54" s="14" t="s">
        <v>94</v>
      </c>
      <c r="B54" s="12">
        <v>8015167.3600000003</v>
      </c>
      <c r="C54" s="12">
        <v>7963167.9000000004</v>
      </c>
      <c r="D54" s="14" t="s">
        <v>95</v>
      </c>
      <c r="E54" s="12">
        <v>0</v>
      </c>
      <c r="F54" s="12">
        <v>0</v>
      </c>
    </row>
    <row r="55" spans="1:6" x14ac:dyDescent="0.25">
      <c r="A55" s="14" t="s">
        <v>96</v>
      </c>
      <c r="B55" s="12">
        <v>3816.4</v>
      </c>
      <c r="C55" s="12">
        <v>3816.4</v>
      </c>
      <c r="D55" s="14" t="s">
        <v>97</v>
      </c>
      <c r="E55" s="12">
        <v>0</v>
      </c>
      <c r="F55" s="12">
        <v>0</v>
      </c>
    </row>
    <row r="56" spans="1:6" x14ac:dyDescent="0.25">
      <c r="A56" s="14" t="s">
        <v>98</v>
      </c>
      <c r="B56" s="12">
        <v>0</v>
      </c>
      <c r="C56" s="12">
        <v>0</v>
      </c>
      <c r="D56" s="14" t="s">
        <v>99</v>
      </c>
      <c r="E56" s="12">
        <v>0</v>
      </c>
      <c r="F56" s="12">
        <v>0</v>
      </c>
    </row>
    <row r="57" spans="1:6" x14ac:dyDescent="0.25">
      <c r="A57" s="14" t="s">
        <v>100</v>
      </c>
      <c r="B57" s="12">
        <v>0</v>
      </c>
      <c r="C57" s="12">
        <v>0</v>
      </c>
      <c r="D57" s="15"/>
      <c r="E57" s="10"/>
      <c r="F57" s="10"/>
    </row>
    <row r="58" spans="1:6" x14ac:dyDescent="0.25">
      <c r="A58" s="14" t="s">
        <v>101</v>
      </c>
      <c r="B58" s="12">
        <v>0</v>
      </c>
      <c r="C58" s="12">
        <v>0</v>
      </c>
      <c r="D58" s="9" t="s">
        <v>102</v>
      </c>
      <c r="E58" s="16">
        <f>SUM(E51:E56)</f>
        <v>0</v>
      </c>
      <c r="F58" s="16">
        <f>SUM(F51:F56)</f>
        <v>0</v>
      </c>
    </row>
    <row r="59" spans="1:6" x14ac:dyDescent="0.25">
      <c r="A59" s="14" t="s">
        <v>103</v>
      </c>
      <c r="B59" s="12">
        <v>0</v>
      </c>
      <c r="C59" s="12">
        <v>0</v>
      </c>
      <c r="D59" s="15"/>
      <c r="E59" s="10"/>
      <c r="F59" s="10"/>
    </row>
    <row r="60" spans="1:6" x14ac:dyDescent="0.25">
      <c r="A60" s="15"/>
      <c r="B60" s="10"/>
      <c r="C60" s="10"/>
      <c r="D60" s="9" t="s">
        <v>104</v>
      </c>
      <c r="E60" s="16">
        <f>E48+E58</f>
        <v>1169955.1200000001</v>
      </c>
      <c r="F60" s="16">
        <f>F48+F58</f>
        <v>1194276.93</v>
      </c>
    </row>
    <row r="61" spans="1:6" x14ac:dyDescent="0.25">
      <c r="A61" s="9" t="s">
        <v>105</v>
      </c>
      <c r="B61" s="16">
        <f>SUM(B51:B59)</f>
        <v>9031883.1100000013</v>
      </c>
      <c r="C61" s="16">
        <f>SUM(C51:C59)</f>
        <v>8979883.6500000004</v>
      </c>
      <c r="D61" s="15"/>
      <c r="E61" s="10"/>
      <c r="F61" s="10"/>
    </row>
    <row r="62" spans="1:6" x14ac:dyDescent="0.25">
      <c r="A62" s="15"/>
      <c r="B62" s="10"/>
      <c r="C62" s="10"/>
      <c r="D62" s="9" t="s">
        <v>106</v>
      </c>
      <c r="E62" s="10"/>
      <c r="F62" s="10"/>
    </row>
    <row r="63" spans="1:6" x14ac:dyDescent="0.25">
      <c r="A63" s="9" t="s">
        <v>107</v>
      </c>
      <c r="B63" s="16">
        <f>SUM(B48+B61)</f>
        <v>10628852.660000002</v>
      </c>
      <c r="C63" s="16">
        <f>SUM(C48+C61)</f>
        <v>9760923.3800000008</v>
      </c>
      <c r="D63" s="15"/>
      <c r="E63" s="10"/>
      <c r="F63" s="10"/>
    </row>
    <row r="64" spans="1:6" x14ac:dyDescent="0.25">
      <c r="A64" s="15"/>
      <c r="B64" s="10"/>
      <c r="C64" s="10"/>
      <c r="D64" s="17" t="s">
        <v>108</v>
      </c>
      <c r="E64" s="12">
        <f>SUM(E65:E67)</f>
        <v>7862116.8899999997</v>
      </c>
      <c r="F64" s="12">
        <f>SUM(F65:F67)</f>
        <v>7862116.8899999997</v>
      </c>
    </row>
    <row r="65" spans="1:6" x14ac:dyDescent="0.25">
      <c r="A65" s="15"/>
      <c r="B65" s="10"/>
      <c r="C65" s="10"/>
      <c r="D65" s="14" t="s">
        <v>109</v>
      </c>
      <c r="E65" s="12">
        <v>7862116.8899999997</v>
      </c>
      <c r="F65" s="12">
        <v>7862116.8899999997</v>
      </c>
    </row>
    <row r="66" spans="1:6" x14ac:dyDescent="0.25">
      <c r="A66" s="15"/>
      <c r="B66" s="10"/>
      <c r="C66" s="10"/>
      <c r="D66" s="14" t="s">
        <v>110</v>
      </c>
      <c r="E66" s="12">
        <v>0</v>
      </c>
      <c r="F66" s="12">
        <v>0</v>
      </c>
    </row>
    <row r="67" spans="1:6" x14ac:dyDescent="0.25">
      <c r="A67" s="15"/>
      <c r="B67" s="10"/>
      <c r="C67" s="10"/>
      <c r="D67" s="14" t="s">
        <v>111</v>
      </c>
      <c r="E67" s="12">
        <v>0</v>
      </c>
      <c r="F67" s="12">
        <v>0</v>
      </c>
    </row>
    <row r="68" spans="1:6" x14ac:dyDescent="0.25">
      <c r="A68" s="15"/>
      <c r="B68" s="10"/>
      <c r="C68" s="10"/>
      <c r="D68" s="15"/>
      <c r="E68" s="10"/>
      <c r="F68" s="10"/>
    </row>
    <row r="69" spans="1:6" x14ac:dyDescent="0.25">
      <c r="A69" s="15"/>
      <c r="B69" s="10"/>
      <c r="C69" s="10"/>
      <c r="D69" s="17" t="s">
        <v>112</v>
      </c>
      <c r="E69" s="12">
        <f>SUM(E70:E74)</f>
        <v>1596780.65</v>
      </c>
      <c r="F69" s="12">
        <f>SUM(F70:F74)</f>
        <v>704529.56</v>
      </c>
    </row>
    <row r="70" spans="1:6" x14ac:dyDescent="0.25">
      <c r="A70" s="15"/>
      <c r="B70" s="10"/>
      <c r="C70" s="10"/>
      <c r="D70" s="14" t="s">
        <v>113</v>
      </c>
      <c r="E70" s="12">
        <v>892611.09</v>
      </c>
      <c r="F70" s="12">
        <v>1072641.04</v>
      </c>
    </row>
    <row r="71" spans="1:6" x14ac:dyDescent="0.25">
      <c r="A71" s="15"/>
      <c r="B71" s="10"/>
      <c r="C71" s="10"/>
      <c r="D71" s="14" t="s">
        <v>114</v>
      </c>
      <c r="E71" s="12">
        <v>704169.56</v>
      </c>
      <c r="F71" s="12">
        <v>-368111.48</v>
      </c>
    </row>
    <row r="72" spans="1:6" x14ac:dyDescent="0.25">
      <c r="A72" s="15"/>
      <c r="B72" s="10"/>
      <c r="C72" s="10"/>
      <c r="D72" s="14" t="s">
        <v>115</v>
      </c>
      <c r="E72" s="12">
        <v>0</v>
      </c>
      <c r="F72" s="12">
        <v>0</v>
      </c>
    </row>
    <row r="73" spans="1:6" x14ac:dyDescent="0.25">
      <c r="A73" s="15"/>
      <c r="B73" s="10"/>
      <c r="C73" s="10"/>
      <c r="D73" s="14" t="s">
        <v>116</v>
      </c>
      <c r="E73" s="12">
        <v>0</v>
      </c>
      <c r="F73" s="12">
        <v>0</v>
      </c>
    </row>
    <row r="74" spans="1:6" x14ac:dyDescent="0.25">
      <c r="A74" s="15"/>
      <c r="B74" s="10"/>
      <c r="C74" s="10"/>
      <c r="D74" s="14" t="s">
        <v>117</v>
      </c>
      <c r="E74" s="12">
        <v>0</v>
      </c>
      <c r="F74" s="12">
        <v>0</v>
      </c>
    </row>
    <row r="75" spans="1:6" x14ac:dyDescent="0.25">
      <c r="A75" s="15"/>
      <c r="B75" s="10"/>
      <c r="C75" s="10"/>
      <c r="D75" s="15"/>
      <c r="E75" s="10"/>
      <c r="F75" s="10"/>
    </row>
    <row r="76" spans="1:6" x14ac:dyDescent="0.25">
      <c r="A76" s="15"/>
      <c r="B76" s="10"/>
      <c r="C76" s="10"/>
      <c r="D76" s="17" t="s">
        <v>118</v>
      </c>
      <c r="E76" s="12">
        <f>E77+E78</f>
        <v>0</v>
      </c>
      <c r="F76" s="12">
        <f>E77+E78</f>
        <v>0</v>
      </c>
    </row>
    <row r="77" spans="1:6" x14ac:dyDescent="0.25">
      <c r="A77" s="15"/>
      <c r="B77" s="10"/>
      <c r="C77" s="10"/>
      <c r="D77" s="14" t="s">
        <v>119</v>
      </c>
      <c r="E77" s="12">
        <v>0</v>
      </c>
      <c r="F77" s="12">
        <v>0</v>
      </c>
    </row>
    <row r="78" spans="1:6" x14ac:dyDescent="0.25">
      <c r="A78" s="15"/>
      <c r="B78" s="10"/>
      <c r="C78" s="10"/>
      <c r="D78" s="14" t="s">
        <v>120</v>
      </c>
      <c r="E78" s="12">
        <v>0</v>
      </c>
      <c r="F78" s="12">
        <v>0</v>
      </c>
    </row>
    <row r="79" spans="1:6" x14ac:dyDescent="0.25">
      <c r="A79" s="15"/>
      <c r="B79" s="10"/>
      <c r="C79" s="10"/>
      <c r="D79" s="15"/>
      <c r="E79" s="10"/>
      <c r="F79" s="10"/>
    </row>
    <row r="80" spans="1:6" x14ac:dyDescent="0.25">
      <c r="A80" s="15"/>
      <c r="B80" s="10"/>
      <c r="C80" s="10"/>
      <c r="D80" s="9" t="s">
        <v>121</v>
      </c>
      <c r="E80" s="16">
        <f>E64+E69+E76</f>
        <v>9458897.5399999991</v>
      </c>
      <c r="F80" s="16">
        <f>F64+F69+F76</f>
        <v>8566646.4499999993</v>
      </c>
    </row>
    <row r="81" spans="1:6" x14ac:dyDescent="0.25">
      <c r="A81" s="15"/>
      <c r="B81" s="10"/>
      <c r="C81" s="10"/>
      <c r="D81" s="15"/>
      <c r="E81" s="10"/>
      <c r="F81" s="10"/>
    </row>
    <row r="82" spans="1:6" x14ac:dyDescent="0.25">
      <c r="A82" s="15"/>
      <c r="B82" s="10"/>
      <c r="C82" s="10"/>
      <c r="D82" s="9" t="s">
        <v>122</v>
      </c>
      <c r="E82" s="16">
        <f>E60+E80</f>
        <v>10628852.66</v>
      </c>
      <c r="F82" s="16">
        <f>F60+F80</f>
        <v>9760923.379999999</v>
      </c>
    </row>
    <row r="83" spans="1:6" x14ac:dyDescent="0.25">
      <c r="A83" s="18"/>
      <c r="B83" s="18"/>
      <c r="C83" s="18"/>
      <c r="D83" s="18"/>
      <c r="E83" s="18"/>
      <c r="F83" s="18"/>
    </row>
  </sheetData>
  <mergeCells count="4">
    <mergeCell ref="A1:F1"/>
    <mergeCell ref="A2:F2"/>
    <mergeCell ref="A3:F3"/>
    <mergeCell ref="A4:F4"/>
  </mergeCells>
  <pageMargins left="0.78740157499999996" right="0.78740157499999996" top="0.98425196900000012" bottom="0.98425196900000012" header="0" footer="0"/>
  <pageSetup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Cuquita</cp:lastModifiedBy>
  <dcterms:created xsi:type="dcterms:W3CDTF">2021-01-25T03:39:25Z</dcterms:created>
  <dcterms:modified xsi:type="dcterms:W3CDTF">2021-05-13T17:58:42Z</dcterms:modified>
</cp:coreProperties>
</file>